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8380" yWindow="1440" windowWidth="20260" windowHeight="14460" tabRatio="783"/>
  </bookViews>
  <sheets>
    <sheet name="Feuil1" sheetId="2" r:id="rId1"/>
  </sheets>
  <definedNames>
    <definedName name="_xlnm.Print_Area">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36" i="2"/>
  <c r="C36"/>
  <c r="A37"/>
  <c r="C37"/>
  <c r="A35"/>
  <c r="A34"/>
  <c r="A33"/>
  <c r="A32"/>
  <c r="A31"/>
  <c r="A30"/>
  <c r="A29"/>
  <c r="A28"/>
  <c r="A27"/>
  <c r="A26"/>
  <c r="A25"/>
  <c r="A24"/>
  <c r="A23"/>
  <c r="A22"/>
  <c r="D22"/>
  <c r="D23"/>
  <c r="D24"/>
  <c r="D25"/>
  <c r="D26"/>
  <c r="D27"/>
  <c r="D28"/>
  <c r="D29"/>
  <c r="D30"/>
  <c r="D31"/>
  <c r="D32"/>
  <c r="D33"/>
  <c r="D34"/>
  <c r="D35"/>
  <c r="D36"/>
  <c r="D37"/>
  <c r="C6"/>
  <c r="C35"/>
  <c r="C34"/>
  <c r="C33"/>
  <c r="C32"/>
  <c r="C31"/>
  <c r="C30"/>
  <c r="C29"/>
  <c r="C28"/>
  <c r="C27"/>
  <c r="C26"/>
  <c r="C25"/>
  <c r="C24"/>
  <c r="C23"/>
  <c r="C22"/>
  <c r="C21"/>
</calcChain>
</file>

<file path=xl/sharedStrings.xml><?xml version="1.0" encoding="utf-8"?>
<sst xmlns="http://schemas.openxmlformats.org/spreadsheetml/2006/main" count="9" uniqueCount="6">
  <si>
    <t>2-5</t>
  </si>
  <si>
    <t>17bis</t>
  </si>
  <si>
    <t>Log10 onag.</t>
  </si>
  <si>
    <t>KGA8-374</t>
  </si>
  <si>
    <t>n=30</t>
  </si>
  <si>
    <t>E. africanus, n=8-17</t>
    <phoneticPr fontId="1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</si>
</sst>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9"/>
      <name val="Geneva"/>
    </font>
    <font>
      <sz val="8"/>
      <name val="Geneva"/>
    </font>
    <font>
      <i/>
      <sz val="9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top"/>
    </xf>
    <xf numFmtId="165" fontId="0" fillId="0" borderId="0" xfId="0" applyNumberFormat="1"/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 vertical="top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59677199440979"/>
          <c:y val="0.144404777591171"/>
          <c:w val="0.810806149231346"/>
          <c:h val="0.728026771653543"/>
        </c:manualLayout>
      </c:layout>
      <c:lineChart>
        <c:grouping val="standard"/>
        <c:ser>
          <c:idx val="0"/>
          <c:order val="0"/>
          <c:tx>
            <c:strRef>
              <c:f>Feuil1!$C$21</c:f>
              <c:strCache>
                <c:ptCount val="1"/>
                <c:pt idx="0">
                  <c:v>KGA8-374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Feuil1!$B$22:$B$37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Feuil1!$C$22:$C$37</c:f>
              <c:numCache>
                <c:formatCode>0.000</c:formatCode>
                <c:ptCount val="16"/>
                <c:pt idx="0">
                  <c:v>0.110732208394317</c:v>
                </c:pt>
                <c:pt idx="1">
                  <c:v>0.0938265115810774</c:v>
                </c:pt>
                <c:pt idx="2">
                  <c:v>0.0802636968032311</c:v>
                </c:pt>
                <c:pt idx="3">
                  <c:v>0.0697767527827517</c:v>
                </c:pt>
                <c:pt idx="4">
                  <c:v>0.0347717419376767</c:v>
                </c:pt>
                <c:pt idx="5">
                  <c:v>0.163657873494988</c:v>
                </c:pt>
                <c:pt idx="6">
                  <c:v>0.111100328689995</c:v>
                </c:pt>
                <c:pt idx="7">
                  <c:v>0.127798353818779</c:v>
                </c:pt>
                <c:pt idx="8">
                  <c:v>0.0822281353005159</c:v>
                </c:pt>
                <c:pt idx="9">
                  <c:v>0.0375249298382205</c:v>
                </c:pt>
                <c:pt idx="10">
                  <c:v>0.0304171502354946</c:v>
                </c:pt>
                <c:pt idx="11">
                  <c:v>0.0289636959353166</c:v>
                </c:pt>
                <c:pt idx="12">
                  <c:v>0.070967018555701</c:v>
                </c:pt>
                <c:pt idx="13">
                  <c:v>0.103421530460762</c:v>
                </c:pt>
                <c:pt idx="14">
                  <c:v>0.116635348328347</c:v>
                </c:pt>
                <c:pt idx="15">
                  <c:v>0.0672621918364631</c:v>
                </c:pt>
              </c:numCache>
            </c:numRef>
          </c:val>
        </c:ser>
        <c:ser>
          <c:idx val="1"/>
          <c:order val="1"/>
          <c:tx>
            <c:strRef>
              <c:f>Feuil1!$D$21</c:f>
              <c:strCache>
                <c:ptCount val="1"/>
                <c:pt idx="0">
                  <c:v>E. africanus, n=8-17</c:v>
                </c:pt>
              </c:strCache>
            </c:strRef>
          </c:tx>
          <c:spPr>
            <a:ln w="38100">
              <a:solidFill>
                <a:srgbClr val="FCF305"/>
              </a:solidFill>
              <a:prstDash val="solid"/>
            </a:ln>
          </c:spPr>
          <c:marker>
            <c:symbol val="none"/>
          </c:marker>
          <c:cat>
            <c:strRef>
              <c:f>Feuil1!$B$22:$B$37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2-5</c:v>
                </c:pt>
                <c:pt idx="5">
                  <c:v>5</c:v>
                </c:pt>
                <c:pt idx="6">
                  <c:v>17</c:v>
                </c:pt>
                <c:pt idx="7">
                  <c:v>17bis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Feuil1!$D$22:$D$37</c:f>
              <c:numCache>
                <c:formatCode>0.000</c:formatCode>
                <c:ptCount val="16"/>
                <c:pt idx="0">
                  <c:v>0.0611536257350538</c:v>
                </c:pt>
                <c:pt idx="1">
                  <c:v>0.00568303082275845</c:v>
                </c:pt>
                <c:pt idx="2">
                  <c:v>0.0139009760440825</c:v>
                </c:pt>
                <c:pt idx="3">
                  <c:v>0.00429223551642543</c:v>
                </c:pt>
                <c:pt idx="4">
                  <c:v>0.00217562975755348</c:v>
                </c:pt>
                <c:pt idx="5">
                  <c:v>0.0433779059060142</c:v>
                </c:pt>
                <c:pt idx="6">
                  <c:v>-0.00584213747570894</c:v>
                </c:pt>
                <c:pt idx="7">
                  <c:v>0.0426813276906486</c:v>
                </c:pt>
                <c:pt idx="8">
                  <c:v>0.0127565898832129</c:v>
                </c:pt>
                <c:pt idx="9">
                  <c:v>-0.0162805461647157</c:v>
                </c:pt>
                <c:pt idx="10">
                  <c:v>-0.0223884562475509</c:v>
                </c:pt>
                <c:pt idx="11">
                  <c:v>0.0316166943008964</c:v>
                </c:pt>
                <c:pt idx="12">
                  <c:v>0.0185602645398155</c:v>
                </c:pt>
                <c:pt idx="13">
                  <c:v>0.0658510436316328</c:v>
                </c:pt>
                <c:pt idx="14">
                  <c:v>0.0226554846411906</c:v>
                </c:pt>
                <c:pt idx="15">
                  <c:v>-0.00684686101598508</c:v>
                </c:pt>
              </c:numCache>
            </c:numRef>
          </c:val>
        </c:ser>
        <c:marker val="1"/>
        <c:axId val="290949160"/>
        <c:axId val="291184504"/>
      </c:lineChart>
      <c:catAx>
        <c:axId val="2909491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91184504"/>
        <c:crosses val="autoZero"/>
        <c:auto val="1"/>
        <c:lblAlgn val="ctr"/>
        <c:lblOffset val="100"/>
        <c:tickLblSkip val="1"/>
        <c:tickMarkSkip val="1"/>
      </c:catAx>
      <c:valAx>
        <c:axId val="291184504"/>
        <c:scaling>
          <c:orientation val="minMax"/>
          <c:max val="0.2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/>
                </a:pPr>
                <a:r>
                  <a:rPr lang="fr-FR" sz="1100"/>
                  <a:t>Log10 diffrences from E. h. onager</a:t>
                </a:r>
              </a:p>
            </c:rich>
          </c:tx>
          <c:layout/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90949160"/>
        <c:crosses val="autoZero"/>
        <c:crossBetween val="midCat"/>
      </c:valAx>
      <c:spPr>
        <a:solidFill>
          <a:schemeClr val="bg1">
            <a:lumMod val="7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1200" b="0" i="1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</c:legendEntry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</c:legendEntry>
      <c:layout>
        <c:manualLayout>
          <c:xMode val="edge"/>
          <c:yMode val="edge"/>
          <c:x val="0.128529842860552"/>
          <c:y val="0.0167130919220056"/>
          <c:w val="0.600298939905239"/>
          <c:h val="0.0766544117647059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431800</xdr:colOff>
      <xdr:row>1</xdr:row>
      <xdr:rowOff>63500</xdr:rowOff>
    </xdr:from>
    <xdr:to>
      <xdr:col>12</xdr:col>
      <xdr:colOff>520700</xdr:colOff>
      <xdr:row>22</xdr:row>
      <xdr:rowOff>50800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37"/>
  <sheetViews>
    <sheetView tabSelected="1" topLeftCell="B1" workbookViewId="0">
      <selection activeCell="H28" sqref="H28"/>
    </sheetView>
  </sheetViews>
  <sheetFormatPr baseColWidth="10" defaultRowHeight="13"/>
  <cols>
    <col min="3" max="3" width="10.83203125" style="5"/>
  </cols>
  <sheetData>
    <row r="1" spans="1:4">
      <c r="A1" s="1" t="s">
        <v>4</v>
      </c>
      <c r="B1" s="1"/>
      <c r="C1" s="4" t="s">
        <v>3</v>
      </c>
      <c r="D1" s="9" t="s">
        <v>5</v>
      </c>
    </row>
    <row r="2" spans="1:4">
      <c r="A2" s="2">
        <v>56.028125000000003</v>
      </c>
      <c r="B2" s="1">
        <v>16</v>
      </c>
      <c r="C2" s="5">
        <v>72.3</v>
      </c>
      <c r="D2" s="2">
        <v>64.5</v>
      </c>
    </row>
    <row r="3" spans="1:4">
      <c r="A3" s="2">
        <v>348.0625</v>
      </c>
      <c r="B3" s="1">
        <v>23</v>
      </c>
      <c r="C3" s="5">
        <v>432</v>
      </c>
      <c r="D3" s="2">
        <v>352.64705882352899</v>
      </c>
    </row>
    <row r="4" spans="1:4">
      <c r="A4" s="2">
        <v>116.875</v>
      </c>
      <c r="B4" s="1">
        <v>3</v>
      </c>
      <c r="C4" s="5">
        <v>140.6</v>
      </c>
      <c r="D4" s="2">
        <v>120.67647058823501</v>
      </c>
    </row>
    <row r="5" spans="1:4">
      <c r="A5" s="2">
        <v>100.996875</v>
      </c>
      <c r="B5" s="1">
        <v>4</v>
      </c>
      <c r="C5" s="5">
        <v>118.6</v>
      </c>
      <c r="D5" s="2">
        <v>102</v>
      </c>
    </row>
    <row r="6" spans="1:4">
      <c r="A6" s="2">
        <v>115.56666666666666</v>
      </c>
      <c r="B6" s="1" t="s">
        <v>0</v>
      </c>
      <c r="C6" s="5">
        <f>278.1-152.9</f>
        <v>125.20000000000002</v>
      </c>
      <c r="D6" s="2">
        <v>116.14705882352899</v>
      </c>
    </row>
    <row r="7" spans="1:4">
      <c r="A7" s="2">
        <v>104.89375</v>
      </c>
      <c r="B7" s="1">
        <v>5</v>
      </c>
      <c r="C7" s="5">
        <v>152.9</v>
      </c>
      <c r="D7" s="2">
        <v>115.91176470588201</v>
      </c>
    </row>
    <row r="8" spans="1:4">
      <c r="A8" s="2">
        <v>55.903225806451616</v>
      </c>
      <c r="B8" s="1">
        <v>17</v>
      </c>
      <c r="C8" s="5">
        <v>72.2</v>
      </c>
      <c r="D8" s="2">
        <v>55.15625</v>
      </c>
    </row>
    <row r="9" spans="1:4">
      <c r="A9" s="2">
        <v>40.681249999999999</v>
      </c>
      <c r="B9" s="1" t="s">
        <v>1</v>
      </c>
      <c r="C9" s="5">
        <v>54.6</v>
      </c>
      <c r="D9" s="2">
        <v>44.882352941176499</v>
      </c>
    </row>
    <row r="10" spans="1:4">
      <c r="A10" s="2">
        <v>196.78125</v>
      </c>
      <c r="B10" s="1">
        <v>13</v>
      </c>
      <c r="C10" s="5">
        <v>237.8</v>
      </c>
      <c r="D10" s="2">
        <v>202.64705882352899</v>
      </c>
    </row>
    <row r="11" spans="1:4">
      <c r="A11" s="2">
        <v>48.0625</v>
      </c>
      <c r="B11" s="1">
        <v>10</v>
      </c>
      <c r="C11" s="5">
        <v>52.4</v>
      </c>
      <c r="D11" s="2">
        <v>46.294117647058798</v>
      </c>
    </row>
    <row r="12" spans="1:4">
      <c r="A12" s="2">
        <v>102</v>
      </c>
      <c r="B12" s="1">
        <v>25</v>
      </c>
      <c r="C12" s="5">
        <v>109.4</v>
      </c>
      <c r="D12" s="2">
        <v>96.875</v>
      </c>
    </row>
    <row r="13" spans="1:4">
      <c r="A13" s="2">
        <v>89.806451612903231</v>
      </c>
      <c r="B13" s="1">
        <v>28</v>
      </c>
      <c r="C13" s="5">
        <v>96</v>
      </c>
      <c r="D13" s="2">
        <v>96.588235294117695</v>
      </c>
    </row>
    <row r="14" spans="1:4">
      <c r="A14" s="2">
        <v>63.268749999999997</v>
      </c>
      <c r="B14" s="1">
        <v>9</v>
      </c>
      <c r="C14" s="5">
        <v>74.5</v>
      </c>
      <c r="D14" s="2">
        <v>66.03125</v>
      </c>
    </row>
    <row r="15" spans="1:4">
      <c r="A15" s="2">
        <v>14.264516129032257</v>
      </c>
      <c r="B15" s="1">
        <v>20</v>
      </c>
      <c r="C15" s="5">
        <v>18.100000000000001</v>
      </c>
      <c r="D15" s="2">
        <v>16.600000000000001</v>
      </c>
    </row>
    <row r="16" spans="1:4">
      <c r="A16" s="2">
        <v>144.33333333333334</v>
      </c>
      <c r="B16" s="1">
        <v>31</v>
      </c>
      <c r="C16" s="5">
        <v>188.8</v>
      </c>
      <c r="D16" s="2">
        <v>152.0625</v>
      </c>
    </row>
    <row r="17" spans="1:4">
      <c r="A17" s="2">
        <v>162.22499999999999</v>
      </c>
      <c r="B17" s="1">
        <v>32</v>
      </c>
      <c r="C17" s="5">
        <v>189.4</v>
      </c>
      <c r="D17" s="2">
        <v>159.6875</v>
      </c>
    </row>
    <row r="18" spans="1:4">
      <c r="A18" s="7">
        <v>434.3</v>
      </c>
      <c r="B18" s="4">
        <v>1</v>
      </c>
      <c r="C18" s="5">
        <v>529</v>
      </c>
    </row>
    <row r="19" spans="1:4">
      <c r="A19" s="7">
        <v>157.1</v>
      </c>
      <c r="B19" s="4">
        <v>8</v>
      </c>
      <c r="C19" s="5">
        <v>176.1</v>
      </c>
    </row>
    <row r="20" spans="1:4">
      <c r="A20" s="8">
        <v>99.6</v>
      </c>
      <c r="B20" s="4">
        <v>15</v>
      </c>
      <c r="C20" s="5">
        <v>109.3</v>
      </c>
    </row>
    <row r="21" spans="1:4">
      <c r="A21" s="1" t="s">
        <v>2</v>
      </c>
      <c r="B21" s="1"/>
      <c r="C21" s="1" t="str">
        <f>C1</f>
        <v>KGA8-374</v>
      </c>
      <c r="D21" s="9" t="s">
        <v>5</v>
      </c>
    </row>
    <row r="22" spans="1:4">
      <c r="A22" s="3">
        <f t="shared" ref="A22:A37" si="0">LOG10(A2)</f>
        <v>1.748406088900214</v>
      </c>
      <c r="B22" s="1">
        <v>16</v>
      </c>
      <c r="C22" s="6">
        <f t="shared" ref="C22:D37" si="1">LOG10(C2)-$A22</f>
        <v>0.11073220839431674</v>
      </c>
      <c r="D22" s="6">
        <f t="shared" si="1"/>
        <v>6.1153625735053785E-2</v>
      </c>
    </row>
    <row r="23" spans="1:4">
      <c r="A23" s="3">
        <f t="shared" si="0"/>
        <v>2.5416572352338345</v>
      </c>
      <c r="B23" s="1">
        <v>23</v>
      </c>
      <c r="C23" s="6">
        <f t="shared" si="1"/>
        <v>9.3826511581077465E-2</v>
      </c>
      <c r="D23" s="6">
        <f t="shared" si="1"/>
        <v>5.6830308227584503E-3</v>
      </c>
    </row>
    <row r="24" spans="1:4">
      <c r="A24" s="3">
        <f t="shared" si="0"/>
        <v>2.067721623880574</v>
      </c>
      <c r="B24" s="1">
        <v>3</v>
      </c>
      <c r="C24" s="6">
        <f t="shared" si="1"/>
        <v>8.0263696803231088E-2</v>
      </c>
      <c r="D24" s="6">
        <f t="shared" si="1"/>
        <v>1.3900976044082469E-2</v>
      </c>
    </row>
    <row r="25" spans="1:4">
      <c r="A25" s="3">
        <f t="shared" si="0"/>
        <v>2.0043079362454921</v>
      </c>
      <c r="B25" s="1">
        <v>4</v>
      </c>
      <c r="C25" s="6">
        <f t="shared" si="1"/>
        <v>6.977675278275175E-2</v>
      </c>
      <c r="D25" s="6">
        <f t="shared" si="1"/>
        <v>4.2922355164254355E-3</v>
      </c>
    </row>
    <row r="26" spans="1:4">
      <c r="A26" s="3">
        <f t="shared" si="0"/>
        <v>2.0628325869367341</v>
      </c>
      <c r="B26" s="1" t="s">
        <v>0</v>
      </c>
      <c r="C26" s="6">
        <f t="shared" si="1"/>
        <v>3.4771741937676737E-2</v>
      </c>
      <c r="D26" s="6">
        <f t="shared" si="1"/>
        <v>2.1756297575534767E-3</v>
      </c>
    </row>
    <row r="27" spans="1:4">
      <c r="A27" s="3">
        <f t="shared" si="0"/>
        <v>2.0207496119173323</v>
      </c>
      <c r="B27" s="1">
        <v>5</v>
      </c>
      <c r="C27" s="6">
        <f t="shared" si="1"/>
        <v>0.16365787349498806</v>
      </c>
      <c r="D27" s="6">
        <f t="shared" si="1"/>
        <v>4.3377905906014202E-2</v>
      </c>
    </row>
    <row r="28" spans="1:4">
      <c r="A28" s="3">
        <f t="shared" si="0"/>
        <v>1.7474368688796444</v>
      </c>
      <c r="B28" s="1">
        <v>17</v>
      </c>
      <c r="C28" s="6">
        <f t="shared" si="1"/>
        <v>0.11110032868999475</v>
      </c>
      <c r="D28" s="6">
        <f t="shared" si="1"/>
        <v>-5.8421374757089417E-3</v>
      </c>
    </row>
    <row r="29" spans="1:4">
      <c r="A29" s="3">
        <f t="shared" si="0"/>
        <v>1.6093942888859583</v>
      </c>
      <c r="B29" s="1" t="s">
        <v>1</v>
      </c>
      <c r="C29" s="6">
        <f t="shared" si="1"/>
        <v>0.12779835381877902</v>
      </c>
      <c r="D29" s="6">
        <f t="shared" si="1"/>
        <v>4.2681327690648585E-2</v>
      </c>
    </row>
    <row r="30" spans="1:4">
      <c r="A30" s="3">
        <f t="shared" si="0"/>
        <v>2.2939837149821569</v>
      </c>
      <c r="B30" s="1">
        <v>13</v>
      </c>
      <c r="C30" s="6">
        <f t="shared" si="1"/>
        <v>8.222813530051587E-2</v>
      </c>
      <c r="D30" s="6">
        <f t="shared" si="1"/>
        <v>1.2756589883212932E-2</v>
      </c>
    </row>
    <row r="31" spans="1:4">
      <c r="A31" s="3">
        <f t="shared" si="0"/>
        <v>1.6818063571455062</v>
      </c>
      <c r="B31" s="1">
        <v>10</v>
      </c>
      <c r="C31" s="6">
        <f t="shared" si="1"/>
        <v>3.7524929838220533E-2</v>
      </c>
      <c r="D31" s="6">
        <f t="shared" si="1"/>
        <v>-1.6280546164715748E-2</v>
      </c>
    </row>
    <row r="32" spans="1:4">
      <c r="A32" s="3">
        <f t="shared" si="0"/>
        <v>2.0086001717619175</v>
      </c>
      <c r="B32" s="1">
        <v>25</v>
      </c>
      <c r="C32" s="6">
        <f t="shared" si="1"/>
        <v>3.0417150235494628E-2</v>
      </c>
      <c r="D32" s="6">
        <f t="shared" si="1"/>
        <v>-2.2388456247550925E-2</v>
      </c>
    </row>
    <row r="33" spans="1:4">
      <c r="A33" s="3">
        <f t="shared" si="0"/>
        <v>1.9533075371042519</v>
      </c>
      <c r="B33" s="1">
        <v>28</v>
      </c>
      <c r="C33" s="6">
        <f t="shared" si="1"/>
        <v>2.8963695935316558E-2</v>
      </c>
      <c r="D33" s="6">
        <f t="shared" si="1"/>
        <v>3.161669430089642E-2</v>
      </c>
    </row>
    <row r="34" spans="1:4">
      <c r="A34" s="3">
        <f t="shared" si="0"/>
        <v>1.8011892541925918</v>
      </c>
      <c r="B34" s="1">
        <v>9</v>
      </c>
      <c r="C34" s="6">
        <f t="shared" si="1"/>
        <v>7.0967018555700978E-2</v>
      </c>
      <c r="D34" s="6">
        <f t="shared" si="1"/>
        <v>1.8560264539815519E-2</v>
      </c>
    </row>
    <row r="35" spans="1:4">
      <c r="A35" s="3">
        <f t="shared" si="0"/>
        <v>1.1542570444084224</v>
      </c>
      <c r="B35" s="1">
        <v>20</v>
      </c>
      <c r="C35" s="6">
        <f t="shared" si="1"/>
        <v>0.10342153046076219</v>
      </c>
      <c r="D35" s="6">
        <f t="shared" si="1"/>
        <v>6.5851043631632855E-2</v>
      </c>
    </row>
    <row r="36" spans="1:4">
      <c r="A36" s="3">
        <f t="shared" si="0"/>
        <v>2.159366641633703</v>
      </c>
      <c r="B36" s="1">
        <v>31</v>
      </c>
      <c r="C36" s="6">
        <f t="shared" ref="C36" si="2">LOG10(C16)-$A36</f>
        <v>0.1166353483283471</v>
      </c>
      <c r="D36" s="6">
        <f t="shared" si="1"/>
        <v>2.2655484641190604E-2</v>
      </c>
    </row>
    <row r="37" spans="1:4">
      <c r="A37" s="3">
        <f t="shared" si="0"/>
        <v>2.2101177828307916</v>
      </c>
      <c r="B37" s="1">
        <v>32</v>
      </c>
      <c r="C37" s="6">
        <f t="shared" ref="C37" si="3">LOG10(C17)-$A37</f>
        <v>6.7262191836463092E-2</v>
      </c>
      <c r="D37" s="6">
        <f t="shared" si="1"/>
        <v>-6.846861015985084E-3</v>
      </c>
    </row>
  </sheetData>
  <sheetCalcPr fullCalcOnLoad="1"/>
  <phoneticPr fontId="1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cp:lastPrinted>2001-07-31T10:47:43Z</cp:lastPrinted>
  <dcterms:created xsi:type="dcterms:W3CDTF">1999-04-01T16:48:37Z</dcterms:created>
  <dcterms:modified xsi:type="dcterms:W3CDTF">2017-10-03T06:30:16Z</dcterms:modified>
</cp:coreProperties>
</file>